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ප්‍රතිපාදන පැවරීම (3)" sheetId="6" r:id="rId1"/>
  </sheets>
  <calcPr calcId="144525"/>
</workbook>
</file>

<file path=xl/calcChain.xml><?xml version="1.0" encoding="utf-8"?>
<calcChain xmlns="http://schemas.openxmlformats.org/spreadsheetml/2006/main">
  <c r="D8" i="6" l="1"/>
  <c r="C8" i="6" l="1"/>
  <c r="H5" i="6"/>
  <c r="I5" i="6" s="1"/>
  <c r="H6" i="6"/>
  <c r="I6" i="6" s="1"/>
  <c r="H7" i="6"/>
  <c r="I7" i="6" s="1"/>
  <c r="H4" i="6"/>
  <c r="I4" i="6" s="1"/>
  <c r="G8" i="6"/>
  <c r="E8" i="6"/>
  <c r="I8" i="6" l="1"/>
  <c r="H8" i="6"/>
</calcChain>
</file>

<file path=xl/sharedStrings.xml><?xml version="1.0" encoding="utf-8"?>
<sst xmlns="http://schemas.openxmlformats.org/spreadsheetml/2006/main" count="16" uniqueCount="16">
  <si>
    <t>VAT</t>
  </si>
  <si>
    <t>Total</t>
  </si>
  <si>
    <t>போகமுலோகொட, ஹப்பாவன முதல் அன்னசிவதுகொட வரை யாகல்டுவவின் விளிம்பில் உள்ள டோலகும்புர கால்வாய் மற்றும் ஹீன் கால்வாய் புதுப்பித்தல் மற்றும் கட்டகஹவத்த மற்றும் பதின்னோருவ இடையே நெல் வயல் வழியாக செல்லும் சாலையில் ஒரு சிலிண்டர் அல்லது பெட்டி கல்வெர்ட்டைப் பயன்படுத்துதல்.</t>
  </si>
  <si>
    <t>தாதுஹெல மற்றும் கோர்ஹாடிகொட கிராம அலுவலர் வாசத்தின் வழியாகப் பாயும் எலுகெட்டிய கால்வாய் மற்றும் நரிவில கால்வாய் புனரமைப்பு.</t>
  </si>
  <si>
    <t>கொக்கல அத்தி-1 கிராம உத்தியோகத்தர் களத்தில் மாகல்தோட்டை வீதியில் சூரியகொடெல்ல புறவழிச்சாலை அபிவிருத்தி.</t>
  </si>
  <si>
    <t>மீகஹகொட சாலையையும் கோட்டேகொட சாலையையும் இணைக்கும் அலுத்பாராவின் மீதமுள்ள பகுதியை புனரமைத்தல்.</t>
  </si>
  <si>
    <t>பரவலாக்கப்பட்ட பட்ஜெட் திட்டம் 2025 -(237-01-02-01-2509)</t>
  </si>
  <si>
    <t>பிரதேச செயலகம் - ஹபராதுவ</t>
  </si>
  <si>
    <t xml:space="preserve">
திட்டத்தின் பெயர்</t>
  </si>
  <si>
    <t>இல.</t>
  </si>
  <si>
    <t>ஒதுக்கப்பட்ட ஒதுக்கீடு</t>
  </si>
  <si>
    <t>விலக்கு அளிக்கப்பட்ட ஏற்பாடு</t>
  </si>
  <si>
    <t>செய்யப்பட்ட வேலையின் மதிப்பு</t>
  </si>
  <si>
    <t>நிர்வாகச் செலவுகள்</t>
  </si>
  <si>
    <t>மொத்த திட்டச் செலவு ரூ.</t>
  </si>
  <si>
    <t>மாற்ற வேண்டிய தொகை ரூ.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</si>
</sst>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horizontal="right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4" fontId="0" fillId="0" borderId="0" xfId="0" applyNumberFormat="1"/>
    <xf numFmtId="4" fontId="2" fillId="0" borderId="3" xfId="0" applyNumberFormat="1" applyFont="1" applyBorder="1" applyAlignment="1">
      <alignment vertical="center" wrapText="1"/>
    </xf>
    <xf numFmtId="4" fontId="0" fillId="0" borderId="0" xfId="0" applyNumberFormat="1" applyBorder="1"/>
    <xf numFmtId="4" fontId="2" fillId="0" borderId="4" xfId="0" applyNumberFormat="1" applyFont="1" applyFill="1" applyBorder="1" applyAlignment="1">
      <alignment vertical="center" wrapText="1"/>
    </xf>
    <xf numFmtId="0" fontId="1" fillId="0" borderId="0" xfId="0" applyFont="1" applyBorder="1"/>
    <xf numFmtId="4" fontId="0" fillId="0" borderId="3" xfId="0" applyNumberFormat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4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4" sqref="C4"/>
    </sheetView>
  </sheetViews>
  <sheetFormatPr defaultRowHeight="15" x14ac:dyDescent="0.25"/>
  <cols>
    <col min="1" max="1" width="7.28515625" customWidth="1"/>
    <col min="2" max="2" width="52.140625" customWidth="1"/>
    <col min="3" max="3" width="13.85546875" customWidth="1"/>
    <col min="4" max="4" width="13.42578125" customWidth="1"/>
    <col min="5" max="5" width="15" customWidth="1"/>
    <col min="6" max="6" width="5.5703125" style="20" customWidth="1"/>
    <col min="7" max="7" width="11.42578125" customWidth="1"/>
    <col min="8" max="8" width="14.140625" customWidth="1"/>
    <col min="9" max="9" width="13" customWidth="1"/>
    <col min="10" max="10" width="11.7109375" bestFit="1" customWidth="1"/>
    <col min="11" max="11" width="13.42578125" customWidth="1"/>
  </cols>
  <sheetData>
    <row r="1" spans="1:10" ht="19.5" customHeight="1" x14ac:dyDescent="0.25">
      <c r="A1" s="25" t="s">
        <v>6</v>
      </c>
      <c r="B1" s="26"/>
      <c r="C1" s="26"/>
      <c r="D1" s="26"/>
      <c r="E1" s="26"/>
      <c r="F1" s="26"/>
      <c r="G1" s="26"/>
    </row>
    <row r="2" spans="1:10" ht="21.75" customHeight="1" x14ac:dyDescent="0.25">
      <c r="A2" s="27" t="s">
        <v>7</v>
      </c>
      <c r="B2" s="28"/>
      <c r="C2" s="28"/>
      <c r="D2" s="28"/>
      <c r="E2" s="28"/>
      <c r="F2" s="28"/>
      <c r="G2" s="28"/>
    </row>
    <row r="3" spans="1:10" ht="44.25" customHeight="1" x14ac:dyDescent="0.25">
      <c r="A3" s="6" t="s">
        <v>9</v>
      </c>
      <c r="B3" s="22" t="s">
        <v>8</v>
      </c>
      <c r="C3" s="22" t="s">
        <v>10</v>
      </c>
      <c r="D3" s="22" t="s">
        <v>11</v>
      </c>
      <c r="E3" s="22" t="s">
        <v>12</v>
      </c>
      <c r="F3" s="7" t="s">
        <v>0</v>
      </c>
      <c r="G3" s="22" t="s">
        <v>13</v>
      </c>
      <c r="H3" s="23" t="s">
        <v>14</v>
      </c>
      <c r="I3" s="23" t="s">
        <v>15</v>
      </c>
    </row>
    <row r="4" spans="1:10" ht="117" customHeight="1" x14ac:dyDescent="0.25">
      <c r="A4" s="1">
        <v>1</v>
      </c>
      <c r="B4" s="21" t="s">
        <v>2</v>
      </c>
      <c r="C4" s="4">
        <v>1277828.67</v>
      </c>
      <c r="D4" s="15">
        <v>1261579.82</v>
      </c>
      <c r="E4" s="24">
        <v>1107356.6299999999</v>
      </c>
      <c r="F4" s="1">
        <v>0</v>
      </c>
      <c r="G4" s="16">
        <v>24915.52</v>
      </c>
      <c r="H4" s="16">
        <f>E4+G4</f>
        <v>1132272.1499999999</v>
      </c>
      <c r="I4" s="3">
        <f>D4-H4</f>
        <v>129307.67000000016</v>
      </c>
    </row>
    <row r="5" spans="1:10" ht="74.25" customHeight="1" x14ac:dyDescent="0.25">
      <c r="A5" s="1">
        <v>2</v>
      </c>
      <c r="B5" s="21" t="s">
        <v>3</v>
      </c>
      <c r="C5" s="4">
        <v>1277844.24</v>
      </c>
      <c r="D5" s="15">
        <v>1261595.74</v>
      </c>
      <c r="E5" s="11">
        <v>1030792.33</v>
      </c>
      <c r="F5" s="1">
        <v>0</v>
      </c>
      <c r="G5" s="16">
        <v>23192.83</v>
      </c>
      <c r="H5" s="16">
        <f t="shared" ref="H5:H7" si="0">E5+G5</f>
        <v>1053985.1599999999</v>
      </c>
      <c r="I5" s="3">
        <f t="shared" ref="I5:I7" si="1">D5-H5</f>
        <v>207610.58000000007</v>
      </c>
    </row>
    <row r="6" spans="1:10" ht="58.5" customHeight="1" x14ac:dyDescent="0.25">
      <c r="A6" s="1">
        <v>3</v>
      </c>
      <c r="B6" s="21" t="s">
        <v>4</v>
      </c>
      <c r="C6" s="4">
        <v>851248</v>
      </c>
      <c r="D6" s="15">
        <v>840401.07</v>
      </c>
      <c r="E6" s="11">
        <v>826400</v>
      </c>
      <c r="F6" s="18">
        <v>0</v>
      </c>
      <c r="G6" s="16">
        <v>14001.07</v>
      </c>
      <c r="H6" s="16">
        <f t="shared" si="0"/>
        <v>840401.07</v>
      </c>
      <c r="I6" s="3">
        <f t="shared" si="1"/>
        <v>0</v>
      </c>
    </row>
    <row r="7" spans="1:10" ht="49.5" customHeight="1" x14ac:dyDescent="0.25">
      <c r="A7" s="1">
        <v>4</v>
      </c>
      <c r="B7" s="21" t="s">
        <v>5</v>
      </c>
      <c r="C7" s="4">
        <v>1000000</v>
      </c>
      <c r="D7" s="15">
        <v>992500</v>
      </c>
      <c r="E7" s="11">
        <v>970000</v>
      </c>
      <c r="F7" s="1">
        <v>0</v>
      </c>
      <c r="G7" s="16">
        <v>21825</v>
      </c>
      <c r="H7" s="16">
        <f t="shared" si="0"/>
        <v>991825</v>
      </c>
      <c r="I7" s="3">
        <f t="shared" si="1"/>
        <v>675</v>
      </c>
    </row>
    <row r="8" spans="1:10" ht="27.75" customHeight="1" x14ac:dyDescent="0.25">
      <c r="A8" s="2"/>
      <c r="B8" s="7" t="s">
        <v>1</v>
      </c>
      <c r="C8" s="8">
        <f>SUM(C4:C7)</f>
        <v>4406920.91</v>
      </c>
      <c r="D8" s="8">
        <f>SUM(D4:D7)</f>
        <v>4356076.63</v>
      </c>
      <c r="E8" s="9">
        <f>SUM(E4:E7)</f>
        <v>3934548.96</v>
      </c>
      <c r="F8" s="7"/>
      <c r="G8" s="8">
        <f>SUM(G4:G7)</f>
        <v>83934.420000000013</v>
      </c>
      <c r="H8" s="8">
        <f>SUM(H4:H7)</f>
        <v>4018483.3799999994</v>
      </c>
      <c r="I8" s="3">
        <f>SUM(I4:I7)</f>
        <v>337593.25000000023</v>
      </c>
      <c r="J8" s="10"/>
    </row>
    <row r="9" spans="1:10" x14ac:dyDescent="0.25">
      <c r="A9" s="5"/>
      <c r="B9" s="5"/>
      <c r="C9" s="5"/>
      <c r="D9" s="5"/>
      <c r="E9" s="13"/>
      <c r="F9" s="19"/>
      <c r="G9" s="17"/>
    </row>
    <row r="10" spans="1:10" x14ac:dyDescent="0.25">
      <c r="A10" s="5"/>
      <c r="B10" s="5"/>
      <c r="C10" s="5"/>
      <c r="D10" s="5"/>
      <c r="E10" s="14"/>
      <c r="F10" s="19"/>
      <c r="G10" s="5"/>
    </row>
    <row r="11" spans="1:10" x14ac:dyDescent="0.25">
      <c r="A11" s="5"/>
      <c r="B11" s="5"/>
      <c r="C11" s="5"/>
      <c r="D11" s="5"/>
      <c r="E11" s="5"/>
      <c r="F11" s="19"/>
      <c r="G11" s="5"/>
    </row>
    <row r="12" spans="1:10" x14ac:dyDescent="0.25">
      <c r="A12" s="5"/>
      <c r="B12" s="5"/>
      <c r="C12" s="5"/>
      <c r="D12" s="5"/>
      <c r="E12" s="5"/>
      <c r="F12" s="19"/>
      <c r="G12" s="5"/>
      <c r="H12" s="10"/>
    </row>
    <row r="13" spans="1:10" x14ac:dyDescent="0.25">
      <c r="A13" s="5"/>
      <c r="B13" s="5"/>
      <c r="C13" s="5"/>
      <c r="D13" s="12"/>
      <c r="E13" s="5"/>
      <c r="F13" s="19"/>
      <c r="G13" s="5"/>
      <c r="H13" s="10"/>
    </row>
    <row r="14" spans="1:10" x14ac:dyDescent="0.25">
      <c r="A14" s="5"/>
      <c r="B14" s="5"/>
      <c r="C14" s="12"/>
      <c r="D14" s="12"/>
      <c r="E14" s="5"/>
      <c r="F14" s="19"/>
      <c r="G14" s="5"/>
    </row>
    <row r="15" spans="1:10" x14ac:dyDescent="0.25">
      <c r="A15" s="5"/>
      <c r="B15" s="5"/>
      <c r="C15" s="5"/>
      <c r="D15" s="5"/>
      <c r="E15" s="5"/>
      <c r="F15" s="19"/>
      <c r="G15" s="5"/>
    </row>
    <row r="16" spans="1:10" x14ac:dyDescent="0.25">
      <c r="C16" s="10"/>
    </row>
  </sheetData>
  <mergeCells count="2">
    <mergeCell ref="A1:G1"/>
    <mergeCell ref="A2:G2"/>
  </mergeCells>
  <printOptions horizontalCentered="1"/>
  <pageMargins left="0.11811023622047245" right="0.11811023622047245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ප්‍රතිපාදන පැවරීම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2026-01-26T08:40:36Z</dcterms:modified>
</cp:coreProperties>
</file>